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guel/Desktop/apre/p1/"/>
    </mc:Choice>
  </mc:AlternateContent>
  <xr:revisionPtr revIDLastSave="0" documentId="13_ncr:1_{3EC5A368-42B5-914D-938C-38BD28421E0D}" xr6:coauthVersionLast="47" xr6:coauthVersionMax="47" xr10:uidLastSave="{00000000-0000-0000-0000-000000000000}"/>
  <bookViews>
    <workbookView xWindow="0" yWindow="760" windowWidth="30240" windowHeight="17220" xr2:uid="{BAF366AE-65A4-5442-A973-4115D91DB0B6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4" i="1"/>
  <c r="G5" i="1"/>
  <c r="G6" i="1"/>
  <c r="G7" i="1"/>
  <c r="G8" i="1"/>
  <c r="G14" i="1" s="1"/>
  <c r="G9" i="1"/>
  <c r="G10" i="1"/>
  <c r="G11" i="1"/>
  <c r="G12" i="1"/>
  <c r="G13" i="1"/>
  <c r="G4" i="1"/>
  <c r="F5" i="1"/>
  <c r="F14" i="1" s="1"/>
  <c r="F6" i="1"/>
  <c r="F7" i="1"/>
  <c r="F8" i="1"/>
  <c r="F9" i="1"/>
  <c r="F10" i="1"/>
  <c r="F11" i="1"/>
  <c r="F12" i="1"/>
  <c r="F13" i="1"/>
  <c r="F4" i="1"/>
  <c r="D14" i="1"/>
  <c r="C14" i="1"/>
  <c r="J14" i="1"/>
  <c r="I14" i="1"/>
  <c r="K4" i="1"/>
  <c r="K5" i="1"/>
  <c r="K6" i="1"/>
  <c r="K7" i="1"/>
  <c r="K8" i="1"/>
  <c r="K9" i="1"/>
  <c r="K10" i="1"/>
  <c r="K11" i="1"/>
  <c r="K12" i="1"/>
  <c r="K13" i="1"/>
  <c r="L4" i="1"/>
  <c r="M5" i="1"/>
  <c r="M6" i="1"/>
  <c r="M7" i="1"/>
  <c r="M8" i="1"/>
  <c r="M9" i="1"/>
  <c r="M10" i="1"/>
  <c r="M11" i="1"/>
  <c r="M12" i="1"/>
  <c r="M13" i="1"/>
  <c r="M4" i="1"/>
  <c r="L5" i="1"/>
  <c r="L6" i="1"/>
  <c r="L7" i="1"/>
  <c r="L8" i="1"/>
  <c r="L9" i="1"/>
  <c r="L10" i="1"/>
  <c r="L11" i="1"/>
  <c r="L12" i="1"/>
  <c r="L13" i="1"/>
  <c r="H14" i="1" l="1"/>
  <c r="D17" i="1" s="1"/>
  <c r="M14" i="1"/>
  <c r="K14" i="1"/>
  <c r="L14" i="1"/>
  <c r="D18" i="1" l="1"/>
</calcChain>
</file>

<file path=xl/sharedStrings.xml><?xml version="1.0" encoding="utf-8"?>
<sst xmlns="http://schemas.openxmlformats.org/spreadsheetml/2006/main" count="33" uniqueCount="26">
  <si>
    <t>y1</t>
  </si>
  <si>
    <t>y2</t>
  </si>
  <si>
    <t>y3</t>
  </si>
  <si>
    <t>x1</t>
  </si>
  <si>
    <t>x2</t>
  </si>
  <si>
    <t>x3</t>
  </si>
  <si>
    <t>x4</t>
  </si>
  <si>
    <t>x5</t>
  </si>
  <si>
    <t>x6</t>
  </si>
  <si>
    <t>x7</t>
  </si>
  <si>
    <t>x8</t>
  </si>
  <si>
    <t>x9</t>
  </si>
  <si>
    <t>x10</t>
  </si>
  <si>
    <t>A</t>
  </si>
  <si>
    <t>B</t>
  </si>
  <si>
    <t>C</t>
  </si>
  <si>
    <t>y1y2</t>
  </si>
  <si>
    <r>
      <t>y1</t>
    </r>
    <r>
      <rPr>
        <b/>
        <vertAlign val="superscript"/>
        <sz val="10"/>
        <color rgb="FF0070C0"/>
        <rFont val="Consolas"/>
        <family val="2"/>
      </rPr>
      <t>2</t>
    </r>
  </si>
  <si>
    <r>
      <t>y2</t>
    </r>
    <r>
      <rPr>
        <b/>
        <vertAlign val="superscript"/>
        <sz val="10"/>
        <color rgb="FF0070C0"/>
        <rFont val="Consolas"/>
        <family val="2"/>
      </rPr>
      <t>2</t>
    </r>
  </si>
  <si>
    <t>r1</t>
  </si>
  <si>
    <t>r2</t>
  </si>
  <si>
    <t>r1r2</t>
  </si>
  <si>
    <r>
      <t>r1</t>
    </r>
    <r>
      <rPr>
        <b/>
        <vertAlign val="superscript"/>
        <sz val="10"/>
        <color theme="9"/>
        <rFont val="Consolas"/>
        <family val="2"/>
      </rPr>
      <t>2</t>
    </r>
  </si>
  <si>
    <r>
      <t>r2</t>
    </r>
    <r>
      <rPr>
        <b/>
        <vertAlign val="superscript"/>
        <sz val="10"/>
        <color theme="9"/>
        <rFont val="Consolas"/>
        <family val="2"/>
      </rPr>
      <t>2</t>
    </r>
  </si>
  <si>
    <t>Pearson(y1,y2)</t>
  </si>
  <si>
    <t>Spearman(r1,r2)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</si>
</sst>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onsolas"/>
      <family val="2"/>
    </font>
    <font>
      <b/>
      <sz val="10"/>
      <color theme="1"/>
      <name val="Consolas"/>
      <family val="2"/>
    </font>
    <font>
      <b/>
      <sz val="10"/>
      <color theme="9"/>
      <name val="Consolas"/>
      <family val="2"/>
    </font>
    <font>
      <b/>
      <vertAlign val="superscript"/>
      <sz val="10"/>
      <color theme="9"/>
      <name val="Consolas"/>
      <family val="2"/>
    </font>
    <font>
      <b/>
      <sz val="10"/>
      <color rgb="FF0070C0"/>
      <name val="Consolas"/>
      <family val="2"/>
    </font>
    <font>
      <b/>
      <vertAlign val="superscript"/>
      <sz val="10"/>
      <color rgb="FF0070C0"/>
      <name val="Consolas"/>
      <family val="2"/>
    </font>
    <font>
      <sz val="10"/>
      <color rgb="FF0070C0"/>
      <name val="Consolas"/>
      <family val="2"/>
    </font>
    <font>
      <sz val="10"/>
      <color theme="9"/>
      <name val="Consola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70C0"/>
      </bottom>
      <diagonal/>
    </border>
    <border>
      <left/>
      <right/>
      <top/>
      <bottom style="medium">
        <color theme="9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6D52F-BFAF-EB40-8093-7439E7230391}">
  <dimension ref="B3:M18"/>
  <sheetViews>
    <sheetView tabSelected="1" zoomScale="134" zoomScaleNormal="281" workbookViewId="0">
      <selection activeCell="G20" sqref="G20"/>
    </sheetView>
  </sheetViews>
  <sheetFormatPr baseColWidth="10" defaultRowHeight="16" x14ac:dyDescent="0.2"/>
  <sheetData>
    <row r="3" spans="2:13" ht="18" thickBot="1" x14ac:dyDescent="0.25">
      <c r="B3" s="1"/>
      <c r="C3" s="3" t="s">
        <v>0</v>
      </c>
      <c r="D3" s="3" t="s">
        <v>1</v>
      </c>
      <c r="E3" s="3" t="s">
        <v>2</v>
      </c>
      <c r="F3" s="5" t="s">
        <v>16</v>
      </c>
      <c r="G3" s="5" t="s">
        <v>17</v>
      </c>
      <c r="H3" s="5" t="s">
        <v>18</v>
      </c>
      <c r="I3" s="8" t="s">
        <v>19</v>
      </c>
      <c r="J3" s="8" t="s">
        <v>20</v>
      </c>
      <c r="K3" s="8" t="s">
        <v>21</v>
      </c>
      <c r="L3" s="8" t="s">
        <v>22</v>
      </c>
      <c r="M3" s="8" t="s">
        <v>23</v>
      </c>
    </row>
    <row r="4" spans="2:13" x14ac:dyDescent="0.2">
      <c r="B4" s="4" t="s">
        <v>3</v>
      </c>
      <c r="C4" s="2">
        <v>0.2</v>
      </c>
      <c r="D4" s="2">
        <v>0.5</v>
      </c>
      <c r="E4" s="2" t="s">
        <v>13</v>
      </c>
      <c r="F4" s="7">
        <f>C4*D4</f>
        <v>0.1</v>
      </c>
      <c r="G4" s="7">
        <f>C4^2</f>
        <v>4.0000000000000008E-2</v>
      </c>
      <c r="H4" s="7">
        <f>D4^2</f>
        <v>0.25</v>
      </c>
      <c r="I4" s="9">
        <v>4</v>
      </c>
      <c r="J4" s="9">
        <v>2.5</v>
      </c>
      <c r="K4" s="9">
        <f>I4*J4</f>
        <v>10</v>
      </c>
      <c r="L4" s="9">
        <f>I4*I4</f>
        <v>16</v>
      </c>
      <c r="M4" s="9">
        <f>J4*J4</f>
        <v>6.25</v>
      </c>
    </row>
    <row r="5" spans="2:13" x14ac:dyDescent="0.2">
      <c r="B5" s="4" t="s">
        <v>4</v>
      </c>
      <c r="C5" s="2">
        <v>0.1</v>
      </c>
      <c r="D5" s="2">
        <v>-0.4</v>
      </c>
      <c r="E5" s="2" t="s">
        <v>13</v>
      </c>
      <c r="F5" s="7">
        <f t="shared" ref="F5:F13" si="0">C5*D5</f>
        <v>-4.0000000000000008E-2</v>
      </c>
      <c r="G5" s="7">
        <f t="shared" ref="G5:G13" si="1">C5^2</f>
        <v>1.0000000000000002E-2</v>
      </c>
      <c r="H5" s="7">
        <f t="shared" ref="H5:H13" si="2">D5^2</f>
        <v>0.16000000000000003</v>
      </c>
      <c r="I5" s="9">
        <v>6</v>
      </c>
      <c r="J5" s="9">
        <v>9</v>
      </c>
      <c r="K5" s="9">
        <f t="shared" ref="K5:K13" si="3">J5*I5</f>
        <v>54</v>
      </c>
      <c r="L5" s="9">
        <f t="shared" ref="L5:L13" si="4">I5*I5</f>
        <v>36</v>
      </c>
      <c r="M5" s="9">
        <f t="shared" ref="M5:M13" si="5">J5*J5</f>
        <v>81</v>
      </c>
    </row>
    <row r="6" spans="2:13" x14ac:dyDescent="0.2">
      <c r="B6" s="4" t="s">
        <v>5</v>
      </c>
      <c r="C6" s="2">
        <v>0.2</v>
      </c>
      <c r="D6" s="2">
        <v>-0.1</v>
      </c>
      <c r="E6" s="2" t="s">
        <v>13</v>
      </c>
      <c r="F6" s="7">
        <f t="shared" si="0"/>
        <v>-2.0000000000000004E-2</v>
      </c>
      <c r="G6" s="7">
        <f t="shared" si="1"/>
        <v>4.0000000000000008E-2</v>
      </c>
      <c r="H6" s="7">
        <f t="shared" si="2"/>
        <v>1.0000000000000002E-2</v>
      </c>
      <c r="I6" s="9">
        <v>4</v>
      </c>
      <c r="J6" s="9">
        <v>6.5</v>
      </c>
      <c r="K6" s="9">
        <f t="shared" si="3"/>
        <v>26</v>
      </c>
      <c r="L6" s="9">
        <f t="shared" si="4"/>
        <v>16</v>
      </c>
      <c r="M6" s="9">
        <f t="shared" si="5"/>
        <v>42.25</v>
      </c>
    </row>
    <row r="7" spans="2:13" x14ac:dyDescent="0.2">
      <c r="B7" s="4" t="s">
        <v>6</v>
      </c>
      <c r="C7" s="2">
        <v>0.9</v>
      </c>
      <c r="D7" s="2">
        <v>0.8</v>
      </c>
      <c r="E7" s="2" t="s">
        <v>14</v>
      </c>
      <c r="F7" s="7">
        <f t="shared" si="0"/>
        <v>0.72000000000000008</v>
      </c>
      <c r="G7" s="7">
        <f t="shared" si="1"/>
        <v>0.81</v>
      </c>
      <c r="H7" s="7">
        <f t="shared" si="2"/>
        <v>0.64000000000000012</v>
      </c>
      <c r="I7" s="9">
        <v>1</v>
      </c>
      <c r="J7" s="9">
        <v>1</v>
      </c>
      <c r="K7" s="9">
        <f t="shared" si="3"/>
        <v>1</v>
      </c>
      <c r="L7" s="9">
        <f t="shared" si="4"/>
        <v>1</v>
      </c>
      <c r="M7" s="9">
        <f t="shared" si="5"/>
        <v>1</v>
      </c>
    </row>
    <row r="8" spans="2:13" x14ac:dyDescent="0.2">
      <c r="B8" s="4" t="s">
        <v>7</v>
      </c>
      <c r="C8" s="2">
        <v>-0.3</v>
      </c>
      <c r="D8" s="2">
        <v>0.3</v>
      </c>
      <c r="E8" s="2" t="s">
        <v>14</v>
      </c>
      <c r="F8" s="7">
        <f t="shared" si="0"/>
        <v>-0.09</v>
      </c>
      <c r="G8" s="7">
        <f t="shared" si="1"/>
        <v>0.09</v>
      </c>
      <c r="H8" s="7">
        <f t="shared" si="2"/>
        <v>0.09</v>
      </c>
      <c r="I8" s="9">
        <v>8.5</v>
      </c>
      <c r="J8" s="9">
        <v>5</v>
      </c>
      <c r="K8" s="9">
        <f t="shared" si="3"/>
        <v>42.5</v>
      </c>
      <c r="L8" s="9">
        <f t="shared" si="4"/>
        <v>72.25</v>
      </c>
      <c r="M8" s="9">
        <f t="shared" si="5"/>
        <v>25</v>
      </c>
    </row>
    <row r="9" spans="2:13" x14ac:dyDescent="0.2">
      <c r="B9" s="4" t="s">
        <v>8</v>
      </c>
      <c r="C9" s="2">
        <v>-0.1</v>
      </c>
      <c r="D9" s="2">
        <v>-0.2</v>
      </c>
      <c r="E9" s="2" t="s">
        <v>14</v>
      </c>
      <c r="F9" s="7">
        <f t="shared" si="0"/>
        <v>2.0000000000000004E-2</v>
      </c>
      <c r="G9" s="7">
        <f t="shared" si="1"/>
        <v>1.0000000000000002E-2</v>
      </c>
      <c r="H9" s="7">
        <f t="shared" si="2"/>
        <v>4.0000000000000008E-2</v>
      </c>
      <c r="I9" s="9">
        <v>7</v>
      </c>
      <c r="J9" s="9">
        <v>8</v>
      </c>
      <c r="K9" s="9">
        <f t="shared" si="3"/>
        <v>56</v>
      </c>
      <c r="L9" s="9">
        <f t="shared" si="4"/>
        <v>49</v>
      </c>
      <c r="M9" s="9">
        <f t="shared" si="5"/>
        <v>64</v>
      </c>
    </row>
    <row r="10" spans="2:13" x14ac:dyDescent="0.2">
      <c r="B10" s="4" t="s">
        <v>9</v>
      </c>
      <c r="C10" s="2">
        <v>-0.9</v>
      </c>
      <c r="D10" s="2">
        <v>-0.1</v>
      </c>
      <c r="E10" s="2" t="s">
        <v>15</v>
      </c>
      <c r="F10" s="7">
        <f t="shared" si="0"/>
        <v>9.0000000000000011E-2</v>
      </c>
      <c r="G10" s="7">
        <f t="shared" si="1"/>
        <v>0.81</v>
      </c>
      <c r="H10" s="7">
        <f t="shared" si="2"/>
        <v>1.0000000000000002E-2</v>
      </c>
      <c r="I10" s="9">
        <v>10</v>
      </c>
      <c r="J10" s="9">
        <v>6.5</v>
      </c>
      <c r="K10" s="9">
        <f t="shared" si="3"/>
        <v>65</v>
      </c>
      <c r="L10" s="9">
        <f t="shared" si="4"/>
        <v>100</v>
      </c>
      <c r="M10" s="9">
        <f t="shared" si="5"/>
        <v>42.25</v>
      </c>
    </row>
    <row r="11" spans="2:13" x14ac:dyDescent="0.2">
      <c r="B11" s="4" t="s">
        <v>10</v>
      </c>
      <c r="C11" s="2">
        <v>0.2</v>
      </c>
      <c r="D11" s="2">
        <v>0.5</v>
      </c>
      <c r="E11" s="2" t="s">
        <v>15</v>
      </c>
      <c r="F11" s="7">
        <f t="shared" si="0"/>
        <v>0.1</v>
      </c>
      <c r="G11" s="7">
        <f t="shared" si="1"/>
        <v>4.0000000000000008E-2</v>
      </c>
      <c r="H11" s="7">
        <f t="shared" si="2"/>
        <v>0.25</v>
      </c>
      <c r="I11" s="9">
        <v>4</v>
      </c>
      <c r="J11" s="9">
        <v>2.5</v>
      </c>
      <c r="K11" s="9">
        <f t="shared" si="3"/>
        <v>10</v>
      </c>
      <c r="L11" s="9">
        <f t="shared" si="4"/>
        <v>16</v>
      </c>
      <c r="M11" s="9">
        <f t="shared" si="5"/>
        <v>6.25</v>
      </c>
    </row>
    <row r="12" spans="2:13" x14ac:dyDescent="0.2">
      <c r="B12" s="4" t="s">
        <v>11</v>
      </c>
      <c r="C12" s="2">
        <v>0.7</v>
      </c>
      <c r="D12" s="2">
        <v>-0.7</v>
      </c>
      <c r="E12" s="2" t="s">
        <v>15</v>
      </c>
      <c r="F12" s="7">
        <f t="shared" si="0"/>
        <v>-0.48999999999999994</v>
      </c>
      <c r="G12" s="7">
        <f t="shared" si="1"/>
        <v>0.48999999999999994</v>
      </c>
      <c r="H12" s="7">
        <f t="shared" si="2"/>
        <v>0.48999999999999994</v>
      </c>
      <c r="I12" s="9">
        <v>2</v>
      </c>
      <c r="J12" s="9">
        <v>10</v>
      </c>
      <c r="K12" s="9">
        <f t="shared" si="3"/>
        <v>20</v>
      </c>
      <c r="L12" s="9">
        <f t="shared" si="4"/>
        <v>4</v>
      </c>
      <c r="M12" s="9">
        <f t="shared" si="5"/>
        <v>100</v>
      </c>
    </row>
    <row r="13" spans="2:13" x14ac:dyDescent="0.2">
      <c r="B13" s="4" t="s">
        <v>12</v>
      </c>
      <c r="C13" s="2">
        <v>-0.3</v>
      </c>
      <c r="D13" s="2">
        <v>0.4</v>
      </c>
      <c r="E13" s="2" t="s">
        <v>15</v>
      </c>
      <c r="F13" s="7">
        <f t="shared" si="0"/>
        <v>-0.12</v>
      </c>
      <c r="G13" s="7">
        <f t="shared" si="1"/>
        <v>0.09</v>
      </c>
      <c r="H13" s="7">
        <f t="shared" si="2"/>
        <v>0.16000000000000003</v>
      </c>
      <c r="I13" s="9">
        <v>8.5</v>
      </c>
      <c r="J13" s="9">
        <v>4</v>
      </c>
      <c r="K13" s="9">
        <f t="shared" si="3"/>
        <v>34</v>
      </c>
      <c r="L13" s="9">
        <f t="shared" si="4"/>
        <v>72.25</v>
      </c>
      <c r="M13" s="9">
        <f t="shared" si="5"/>
        <v>16</v>
      </c>
    </row>
    <row r="14" spans="2:13" x14ac:dyDescent="0.2">
      <c r="B14" s="2"/>
      <c r="C14" s="7">
        <f>SUM(C4:C13)</f>
        <v>0.69999999999999973</v>
      </c>
      <c r="D14" s="7">
        <f>SUM(D4:D13)</f>
        <v>1.0000000000000004</v>
      </c>
      <c r="E14" s="6"/>
      <c r="F14" s="7">
        <f>SUM(F4:F13)</f>
        <v>0.27000000000000018</v>
      </c>
      <c r="G14" s="7">
        <f>SUM(G4:G13)</f>
        <v>2.4299999999999997</v>
      </c>
      <c r="H14" s="7">
        <f>SUM(H4:H13)</f>
        <v>2.1</v>
      </c>
      <c r="I14" s="9">
        <f>SUM(I4:I13)</f>
        <v>55</v>
      </c>
      <c r="J14" s="9">
        <f>SUM(J4:J13)</f>
        <v>55</v>
      </c>
      <c r="K14" s="9">
        <f t="shared" ref="K14:M14" si="6">SUM(K4:K13)</f>
        <v>318.5</v>
      </c>
      <c r="L14" s="9">
        <f t="shared" si="6"/>
        <v>382.5</v>
      </c>
      <c r="M14" s="9">
        <f t="shared" si="6"/>
        <v>384</v>
      </c>
    </row>
    <row r="17" spans="2:4" x14ac:dyDescent="0.2">
      <c r="B17" s="10" t="s">
        <v>24</v>
      </c>
      <c r="C17" s="10"/>
      <c r="D17" s="2">
        <f>(F14-((C14*D14)/10))/SQRT((G14-(C14^2/10))*(H14-(D14^2/10)))</f>
        <v>9.1650597397725395E-2</v>
      </c>
    </row>
    <row r="18" spans="2:4" x14ac:dyDescent="0.2">
      <c r="B18" s="10" t="s">
        <v>25</v>
      </c>
      <c r="C18" s="10"/>
      <c r="D18" s="2">
        <f>(K14-((I14*J14)/10))/SQRT((L14-(I14^2/10))*(M14-(J14^2/10)))</f>
        <v>0.19815096184722797</v>
      </c>
    </row>
  </sheetData>
  <mergeCells count="2">
    <mergeCell ref="B17:C17"/>
    <mergeCell ref="B18:C1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2023-09-16T15:09:48Z</dcterms:created>
  <dcterms:modified xsi:type="dcterms:W3CDTF">2024-09-17T11:37:20Z</dcterms:modified>
</cp:coreProperties>
</file>